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4240" windowHeight="118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24" i="1" l="1"/>
  <c r="P23" i="1"/>
  <c r="P22" i="1"/>
  <c r="P21" i="1"/>
  <c r="P19" i="1"/>
  <c r="P20" i="1"/>
  <c r="P18" i="1"/>
  <c r="P17" i="1"/>
  <c r="P15" i="1"/>
  <c r="P13" i="1"/>
  <c r="P11" i="1"/>
  <c r="P9" i="1"/>
  <c r="P8" i="1"/>
  <c r="P7" i="1"/>
  <c r="O6" i="1"/>
  <c r="O7" i="1" s="1"/>
  <c r="O8" i="1" s="1"/>
  <c r="O9" i="1" s="1"/>
  <c r="O11" i="1" s="1"/>
  <c r="O13" i="1" s="1"/>
  <c r="O15" i="1" s="1"/>
  <c r="O17" i="1" s="1"/>
  <c r="O18" i="1" s="1"/>
  <c r="O19" i="1" s="1"/>
  <c r="O20" i="1" s="1"/>
  <c r="O21" i="1" s="1"/>
  <c r="O22" i="1" s="1"/>
  <c r="O23" i="1" s="1"/>
  <c r="O24" i="1" s="1"/>
  <c r="L6" i="1"/>
  <c r="L7" i="1" s="1"/>
  <c r="L8" i="1" s="1"/>
  <c r="L9" i="1" s="1"/>
  <c r="L11" i="1" s="1"/>
  <c r="L13" i="1" s="1"/>
  <c r="L15" i="1" s="1"/>
  <c r="L17" i="1" s="1"/>
  <c r="L18" i="1" s="1"/>
  <c r="L19" i="1" s="1"/>
  <c r="L20" i="1" s="1"/>
  <c r="L21" i="1" s="1"/>
  <c r="L22" i="1" s="1"/>
  <c r="L23" i="1" s="1"/>
  <c r="L24" i="1" s="1"/>
  <c r="Q7" i="1" l="1"/>
  <c r="R7" i="1"/>
  <c r="R8" i="1" s="1"/>
  <c r="R9" i="1" s="1"/>
  <c r="R11" i="1" s="1"/>
  <c r="R13" i="1" s="1"/>
  <c r="R15" i="1" s="1"/>
  <c r="R17" i="1" s="1"/>
  <c r="R18" i="1" s="1"/>
  <c r="R19" i="1" s="1"/>
  <c r="R20" i="1" s="1"/>
  <c r="R21" i="1" s="1"/>
  <c r="R22" i="1" s="1"/>
  <c r="R23" i="1" s="1"/>
  <c r="R24" i="1" s="1"/>
  <c r="Q8" i="1"/>
  <c r="Q9" i="1" s="1"/>
  <c r="Q11" i="1" s="1"/>
  <c r="Q13" i="1" s="1"/>
  <c r="Q15" i="1" s="1"/>
  <c r="Q17" i="1" s="1"/>
  <c r="Q18" i="1" s="1"/>
  <c r="Q19" i="1" s="1"/>
  <c r="Q20" i="1" s="1"/>
  <c r="Q21" i="1" s="1"/>
  <c r="Q22" i="1" s="1"/>
  <c r="Q23" i="1" s="1"/>
  <c r="Q24" i="1" s="1"/>
  <c r="R6" i="1"/>
  <c r="Q6" i="1"/>
  <c r="H6" i="1"/>
  <c r="H7" i="1" s="1"/>
  <c r="H8" i="1" s="1"/>
  <c r="H9" i="1" s="1"/>
  <c r="H11" i="1" s="1"/>
  <c r="H13" i="1" s="1"/>
  <c r="H15" i="1" s="1"/>
  <c r="H17" i="1" s="1"/>
  <c r="H18" i="1" s="1"/>
  <c r="H19" i="1" s="1"/>
  <c r="H20" i="1" s="1"/>
  <c r="H21" i="1" s="1"/>
  <c r="H22" i="1" s="1"/>
  <c r="H23" i="1" s="1"/>
  <c r="H24" i="1" s="1"/>
  <c r="F18" i="1"/>
  <c r="F19" i="1" s="1"/>
  <c r="F20" i="1" s="1"/>
  <c r="F21" i="1" s="1"/>
  <c r="F22" i="1" s="1"/>
  <c r="F23" i="1" s="1"/>
  <c r="F24" i="1" s="1"/>
  <c r="F10" i="1"/>
  <c r="F11" i="1" s="1"/>
  <c r="F12" i="1" s="1"/>
  <c r="F13" i="1" s="1"/>
  <c r="F14" i="1" s="1"/>
  <c r="F15" i="1" s="1"/>
  <c r="F16" i="1" s="1"/>
  <c r="F6" i="1"/>
  <c r="F7" i="1" s="1"/>
  <c r="F8" i="1" s="1"/>
  <c r="A6" i="1"/>
  <c r="A7" i="1" s="1"/>
  <c r="A8" i="1" s="1"/>
  <c r="A9" i="1" s="1"/>
  <c r="A11" i="1" s="1"/>
  <c r="A13" i="1" s="1"/>
  <c r="A15" i="1" s="1"/>
  <c r="A17" i="1" s="1"/>
  <c r="A18" i="1" s="1"/>
  <c r="A19" i="1" s="1"/>
  <c r="A20" i="1" s="1"/>
  <c r="A21" i="1" s="1"/>
  <c r="A22" i="1" s="1"/>
  <c r="A23" i="1" s="1"/>
  <c r="A24" i="1" s="1"/>
  <c r="E5" i="1"/>
  <c r="C6" i="1" s="1"/>
  <c r="E6" i="1" s="1"/>
  <c r="C7" i="1" s="1"/>
  <c r="E7" i="1" s="1"/>
  <c r="C8" i="1" s="1"/>
  <c r="E8" i="1" s="1"/>
  <c r="C9" i="1" s="1"/>
  <c r="E9" i="1" s="1"/>
  <c r="C11" i="1" s="1"/>
  <c r="E11" i="1" s="1"/>
  <c r="C13" i="1" s="1"/>
  <c r="E13" i="1" s="1"/>
  <c r="C15" i="1" s="1"/>
  <c r="E15" i="1" s="1"/>
  <c r="C17" i="1" s="1"/>
  <c r="E17" i="1" s="1"/>
  <c r="C18" i="1" s="1"/>
  <c r="E18" i="1" s="1"/>
  <c r="C19" i="1" s="1"/>
  <c r="E19" i="1" s="1"/>
  <c r="C20" i="1" s="1"/>
  <c r="E20" i="1" s="1"/>
  <c r="C21" i="1" s="1"/>
  <c r="E21" i="1" s="1"/>
  <c r="C22" i="1" s="1"/>
  <c r="E22" i="1" s="1"/>
  <c r="C23" i="1" s="1"/>
  <c r="E23" i="1" s="1"/>
  <c r="C24" i="1" s="1"/>
  <c r="E24" i="1" s="1"/>
  <c r="F25" i="1" l="1"/>
</calcChain>
</file>

<file path=xl/sharedStrings.xml><?xml version="1.0" encoding="utf-8"?>
<sst xmlns="http://schemas.openxmlformats.org/spreadsheetml/2006/main" count="133" uniqueCount="124">
  <si>
    <t>16 Эволюций ИВ Метагалактики ИВО</t>
  </si>
  <si>
    <t>Название Эволюции</t>
  </si>
  <si>
    <t>Метагалактическая</t>
  </si>
  <si>
    <t>Высокие Цельности</t>
  </si>
  <si>
    <t>с</t>
  </si>
  <si>
    <t>по</t>
  </si>
  <si>
    <t>Человека Творящего Синтеза ИВО</t>
  </si>
  <si>
    <t>Человека Синтезности ИВО</t>
  </si>
  <si>
    <t>Человека Полномочий Совершенств ИВО</t>
  </si>
  <si>
    <t>Человека Иерархизации ИВО</t>
  </si>
  <si>
    <t>Человека-Творци Физичности ИВО</t>
  </si>
  <si>
    <t>Человека Планеты Земля ИВО</t>
  </si>
  <si>
    <t>Человека Метагалактики Фа ИВО</t>
  </si>
  <si>
    <t>Человека ИВО</t>
  </si>
  <si>
    <t>Посвящённого</t>
  </si>
  <si>
    <t>Служащего</t>
  </si>
  <si>
    <t>Ипостаси</t>
  </si>
  <si>
    <t>Учителя</t>
  </si>
  <si>
    <t>Владыки</t>
  </si>
  <si>
    <t>Отца</t>
  </si>
  <si>
    <t xml:space="preserve">Аватара </t>
  </si>
  <si>
    <t>Содержание (наполнение)</t>
  </si>
  <si>
    <t>Частностей</t>
  </si>
  <si>
    <t>Систем Частей</t>
  </si>
  <si>
    <t>Аппаратов Систем Частей</t>
  </si>
  <si>
    <t>Частей</t>
  </si>
  <si>
    <t>Прав Созидания</t>
  </si>
  <si>
    <t>Начал Творения</t>
  </si>
  <si>
    <t>Синтезностей Любви</t>
  </si>
  <si>
    <t>Совершенств Мудрости</t>
  </si>
  <si>
    <t>Иерархизаций Воли</t>
  </si>
  <si>
    <t>Ивдивостей Синтеза</t>
  </si>
  <si>
    <t>Прасинтезных Компетенций</t>
  </si>
  <si>
    <t>ИВ Синтезов</t>
  </si>
  <si>
    <t>Посвящений</t>
  </si>
  <si>
    <t>Статусов</t>
  </si>
  <si>
    <t>Творящих Синтезов</t>
  </si>
  <si>
    <t xml:space="preserve">Синтезностей  </t>
  </si>
  <si>
    <t>Полномочий Совершенств</t>
  </si>
  <si>
    <t xml:space="preserve">Иерархизаций </t>
  </si>
  <si>
    <t xml:space="preserve">Ивдивостей </t>
  </si>
  <si>
    <t>Должностных Компетенций ИВДИВО</t>
  </si>
  <si>
    <t>ИВДИВО-развитие</t>
  </si>
  <si>
    <t>16-рица Частностей</t>
  </si>
  <si>
    <t>Образ Жизни</t>
  </si>
  <si>
    <t>Слово</t>
  </si>
  <si>
    <t>Изучение</t>
  </si>
  <si>
    <t>Понимание</t>
  </si>
  <si>
    <t>Погружение</t>
  </si>
  <si>
    <t>Генезис</t>
  </si>
  <si>
    <t>16-рица ИВДИВО-развития</t>
  </si>
  <si>
    <t>Миракль</t>
  </si>
  <si>
    <t>Магнит</t>
  </si>
  <si>
    <t>Практика</t>
  </si>
  <si>
    <t>Тренинг</t>
  </si>
  <si>
    <t>Созидание</t>
  </si>
  <si>
    <t>Творение</t>
  </si>
  <si>
    <t>Любовь</t>
  </si>
  <si>
    <t>Мудрость</t>
  </si>
  <si>
    <t>Воля</t>
  </si>
  <si>
    <t>Синтез</t>
  </si>
  <si>
    <t>Распределение по этажам Частных Зданий (варианты)</t>
  </si>
  <si>
    <t xml:space="preserve">Движение </t>
  </si>
  <si>
    <t>Ощущение</t>
  </si>
  <si>
    <t>Чувство</t>
  </si>
  <si>
    <t>Мысль</t>
  </si>
  <si>
    <t>Смысл</t>
  </si>
  <si>
    <t>Суть</t>
  </si>
  <si>
    <t>Идея</t>
  </si>
  <si>
    <t>Право</t>
  </si>
  <si>
    <t>Мощь</t>
  </si>
  <si>
    <t>Параметод</t>
  </si>
  <si>
    <t>Основа</t>
  </si>
  <si>
    <t>Синтезначало</t>
  </si>
  <si>
    <t>Взгляд</t>
  </si>
  <si>
    <t>Имперация</t>
  </si>
  <si>
    <t>Я-Есмь</t>
  </si>
  <si>
    <t>Условие</t>
  </si>
  <si>
    <t>Организация ИВДИВО</t>
  </si>
  <si>
    <t>Синтез/ Огонь</t>
  </si>
  <si>
    <t>Могущество</t>
  </si>
  <si>
    <t>Практики</t>
  </si>
  <si>
    <t>Вершение</t>
  </si>
  <si>
    <t>Служение</t>
  </si>
  <si>
    <t>Человечность</t>
  </si>
  <si>
    <t>Пробуждение</t>
  </si>
  <si>
    <t>Воскрешение</t>
  </si>
  <si>
    <t>Жизнь</t>
  </si>
  <si>
    <t>Репликация</t>
  </si>
  <si>
    <t xml:space="preserve">Синтез </t>
  </si>
  <si>
    <t>План Творения ИВО</t>
  </si>
  <si>
    <t>Должностная Компетенция ИВДИВО</t>
  </si>
  <si>
    <t>Мг Информация</t>
  </si>
  <si>
    <t>Космическая Культура</t>
  </si>
  <si>
    <t>Мг Нация (Экономика)</t>
  </si>
  <si>
    <t>Общество ИВО (ЭП)</t>
  </si>
  <si>
    <t>Мг Цивилизация (Страна)</t>
  </si>
  <si>
    <t>Психодинамика</t>
  </si>
  <si>
    <t>Мг Синтез (профессионалы)</t>
  </si>
  <si>
    <t>МГК (партия)</t>
  </si>
  <si>
    <t>Синтез-физичность (МЦ)</t>
  </si>
  <si>
    <t>МАН</t>
  </si>
  <si>
    <t>ВШС</t>
  </si>
  <si>
    <t>ИВ Человек ИВО</t>
  </si>
  <si>
    <t xml:space="preserve">ИВДИВО </t>
  </si>
  <si>
    <t>Поядающий Огонь</t>
  </si>
  <si>
    <t>Иерархия ИВО</t>
  </si>
  <si>
    <t>Физическое ММТ</t>
  </si>
  <si>
    <t>Тонкое ММТ</t>
  </si>
  <si>
    <t>Мг ММТ</t>
  </si>
  <si>
    <t>Си ММТ</t>
  </si>
  <si>
    <t>Частности</t>
  </si>
  <si>
    <t>Аппараты Систем Частей</t>
  </si>
  <si>
    <t>Системы Частей</t>
  </si>
  <si>
    <t>Части ИВО</t>
  </si>
  <si>
    <t>Посвящения</t>
  </si>
  <si>
    <t>Статусы</t>
  </si>
  <si>
    <t>Творящие Синтезы</t>
  </si>
  <si>
    <t>Синтезности</t>
  </si>
  <si>
    <t>Полномочия Совершенств</t>
  </si>
  <si>
    <t>Иерархизации</t>
  </si>
  <si>
    <t>Ивдивости</t>
  </si>
  <si>
    <t>Утверждаю. КХ 16092019</t>
  </si>
  <si>
    <t>Составила Аватаресса ВШС ИВО 16318 ВЦР 262076 ИВЦ, Краснодар, ИВАС Мории Свет, Ипостась Елена Марьенко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</si>
</sst>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00CC"/>
      <name val="Times New Roman"/>
      <family val="1"/>
      <charset val="204"/>
    </font>
    <font>
      <b/>
      <i/>
      <sz val="14"/>
      <color rgb="FF0000CC"/>
      <name val="Times New Roman"/>
      <family val="1"/>
      <charset val="204"/>
    </font>
    <font>
      <sz val="14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K1" sqref="K1"/>
    </sheetView>
  </sheetViews>
  <sheetFormatPr defaultRowHeight="18.75" x14ac:dyDescent="0.3"/>
  <cols>
    <col min="1" max="1" width="7.42578125" style="4" customWidth="1"/>
    <col min="2" max="2" width="43.28515625" style="1" customWidth="1"/>
    <col min="3" max="3" width="11.42578125" style="4" customWidth="1"/>
    <col min="4" max="4" width="11.42578125" style="6" customWidth="1"/>
    <col min="5" max="5" width="11.42578125" style="4" customWidth="1"/>
    <col min="6" max="6" width="11.42578125" style="1" customWidth="1"/>
    <col min="7" max="7" width="36.140625" style="1" customWidth="1"/>
    <col min="8" max="8" width="6.42578125" style="4" customWidth="1"/>
    <col min="9" max="9" width="18" style="1" customWidth="1"/>
    <col min="10" max="10" width="17.42578125" style="4" customWidth="1"/>
    <col min="11" max="11" width="17.7109375" style="4" customWidth="1"/>
    <col min="12" max="12" width="6.140625" style="28" customWidth="1"/>
    <col min="13" max="13" width="34.28515625" style="24" customWidth="1"/>
    <col min="14" max="14" width="21.42578125" style="4" customWidth="1"/>
    <col min="15" max="15" width="5.85546875" style="28" customWidth="1"/>
    <col min="16" max="16" width="30.28515625" style="24" customWidth="1"/>
    <col min="17" max="17" width="9.85546875" style="1" customWidth="1"/>
    <col min="18" max="18" width="9.85546875" style="44" customWidth="1"/>
    <col min="19" max="16384" width="9.140625" style="1"/>
  </cols>
  <sheetData>
    <row r="1" spans="1:18" ht="20.25" x14ac:dyDescent="0.3">
      <c r="B1" s="7" t="s">
        <v>0</v>
      </c>
      <c r="K1" s="34" t="s">
        <v>122</v>
      </c>
    </row>
    <row r="3" spans="1:18" s="15" customFormat="1" ht="49.5" customHeight="1" x14ac:dyDescent="0.25">
      <c r="B3" s="15" t="s">
        <v>1</v>
      </c>
      <c r="C3" s="35" t="s">
        <v>3</v>
      </c>
      <c r="D3" s="35"/>
      <c r="E3" s="35"/>
      <c r="F3" s="36" t="s">
        <v>21</v>
      </c>
      <c r="G3" s="36"/>
      <c r="I3" s="17" t="s">
        <v>50</v>
      </c>
      <c r="J3" s="17" t="s">
        <v>43</v>
      </c>
      <c r="K3" s="15" t="s">
        <v>79</v>
      </c>
      <c r="L3" s="29"/>
      <c r="M3" s="15" t="s">
        <v>78</v>
      </c>
      <c r="N3" s="16" t="s">
        <v>79</v>
      </c>
      <c r="O3" s="29"/>
      <c r="P3" s="16" t="s">
        <v>78</v>
      </c>
      <c r="Q3" s="41" t="s">
        <v>61</v>
      </c>
      <c r="R3" s="41"/>
    </row>
    <row r="4" spans="1:18" s="2" customFormat="1" ht="19.5" x14ac:dyDescent="0.35">
      <c r="A4" s="3"/>
      <c r="C4" s="3" t="s">
        <v>4</v>
      </c>
      <c r="D4" s="5"/>
      <c r="E4" s="3" t="s">
        <v>5</v>
      </c>
      <c r="F4" s="12"/>
      <c r="G4" s="12"/>
      <c r="H4" s="3"/>
      <c r="J4" s="3"/>
      <c r="K4" s="3"/>
      <c r="L4" s="30"/>
      <c r="M4" s="25"/>
      <c r="N4" s="3"/>
      <c r="O4" s="30"/>
      <c r="P4" s="25"/>
      <c r="R4" s="45"/>
    </row>
    <row r="5" spans="1:18" s="19" customFormat="1" ht="36" customHeight="1" x14ac:dyDescent="0.25">
      <c r="A5" s="18">
        <v>1</v>
      </c>
      <c r="B5" s="19" t="s">
        <v>2</v>
      </c>
      <c r="C5" s="20">
        <v>1</v>
      </c>
      <c r="D5" s="21">
        <v>4096</v>
      </c>
      <c r="E5" s="20">
        <f>C5+D5-1</f>
        <v>4096</v>
      </c>
      <c r="F5" s="22">
        <v>4096</v>
      </c>
      <c r="G5" s="23" t="s">
        <v>22</v>
      </c>
      <c r="H5" s="18">
        <v>1</v>
      </c>
      <c r="I5" s="19" t="s">
        <v>44</v>
      </c>
      <c r="J5" s="18" t="s">
        <v>62</v>
      </c>
      <c r="K5" s="18" t="s">
        <v>80</v>
      </c>
      <c r="L5" s="31">
        <v>177</v>
      </c>
      <c r="M5" s="27" t="s">
        <v>91</v>
      </c>
      <c r="N5" s="18" t="s">
        <v>105</v>
      </c>
      <c r="O5" s="31">
        <v>161</v>
      </c>
      <c r="P5" s="27" t="s">
        <v>106</v>
      </c>
      <c r="Q5" s="18">
        <v>1</v>
      </c>
      <c r="R5" s="46">
        <v>16</v>
      </c>
    </row>
    <row r="6" spans="1:18" s="19" customFormat="1" ht="36" customHeight="1" x14ac:dyDescent="0.25">
      <c r="A6" s="18">
        <f>A5+1</f>
        <v>2</v>
      </c>
      <c r="B6" s="19" t="s">
        <v>6</v>
      </c>
      <c r="C6" s="20">
        <f>E5+1</f>
        <v>4097</v>
      </c>
      <c r="D6" s="21">
        <v>4096</v>
      </c>
      <c r="E6" s="20">
        <f t="shared" ref="E6:E24" si="0">C6+D6-1</f>
        <v>8192</v>
      </c>
      <c r="F6" s="22">
        <f>F5</f>
        <v>4096</v>
      </c>
      <c r="G6" s="23" t="s">
        <v>24</v>
      </c>
      <c r="H6" s="18">
        <f>H5+1</f>
        <v>2</v>
      </c>
      <c r="I6" s="19" t="s">
        <v>45</v>
      </c>
      <c r="J6" s="18" t="s">
        <v>63</v>
      </c>
      <c r="K6" s="18" t="s">
        <v>81</v>
      </c>
      <c r="L6" s="31">
        <f>L5+1</f>
        <v>178</v>
      </c>
      <c r="M6" s="26" t="s">
        <v>42</v>
      </c>
      <c r="N6" s="18" t="s">
        <v>107</v>
      </c>
      <c r="O6" s="31">
        <f>O5+1</f>
        <v>162</v>
      </c>
      <c r="P6" s="26" t="s">
        <v>107</v>
      </c>
      <c r="Q6" s="18">
        <f>Q5+1</f>
        <v>2</v>
      </c>
      <c r="R6" s="46">
        <f>R5-1</f>
        <v>15</v>
      </c>
    </row>
    <row r="7" spans="1:18" s="19" customFormat="1" ht="36" customHeight="1" x14ac:dyDescent="0.25">
      <c r="A7" s="18">
        <f t="shared" ref="A7:A24" si="1">A6+1</f>
        <v>3</v>
      </c>
      <c r="B7" s="19" t="s">
        <v>7</v>
      </c>
      <c r="C7" s="20">
        <f t="shared" ref="C7:C24" si="2">E6+1</f>
        <v>8193</v>
      </c>
      <c r="D7" s="21">
        <v>4096</v>
      </c>
      <c r="E7" s="20">
        <f t="shared" si="0"/>
        <v>12288</v>
      </c>
      <c r="F7" s="22">
        <f t="shared" ref="F7:F8" si="3">F6</f>
        <v>4096</v>
      </c>
      <c r="G7" s="23" t="s">
        <v>23</v>
      </c>
      <c r="H7" s="18">
        <f t="shared" ref="H7:H24" si="4">H6+1</f>
        <v>3</v>
      </c>
      <c r="I7" s="19" t="s">
        <v>46</v>
      </c>
      <c r="J7" s="18" t="s">
        <v>64</v>
      </c>
      <c r="K7" s="18" t="s">
        <v>82</v>
      </c>
      <c r="L7" s="31">
        <f t="shared" ref="L7:L8" si="5">L6+1</f>
        <v>179</v>
      </c>
      <c r="M7" s="26" t="s">
        <v>90</v>
      </c>
      <c r="N7" s="18" t="s">
        <v>108</v>
      </c>
      <c r="O7" s="31">
        <f t="shared" ref="O7:O8" si="6">O6+1</f>
        <v>163</v>
      </c>
      <c r="P7" s="26" t="str">
        <f>N7</f>
        <v>Тонкое ММТ</v>
      </c>
      <c r="Q7" s="18">
        <f t="shared" ref="Q7:Q8" si="7">Q6+1</f>
        <v>3</v>
      </c>
      <c r="R7" s="46">
        <f t="shared" ref="R7:R8" si="8">R6-1</f>
        <v>14</v>
      </c>
    </row>
    <row r="8" spans="1:18" s="19" customFormat="1" ht="36" customHeight="1" x14ac:dyDescent="0.25">
      <c r="A8" s="18">
        <f t="shared" si="1"/>
        <v>4</v>
      </c>
      <c r="B8" s="19" t="s">
        <v>8</v>
      </c>
      <c r="C8" s="20">
        <f t="shared" si="2"/>
        <v>12289</v>
      </c>
      <c r="D8" s="21">
        <v>4096</v>
      </c>
      <c r="E8" s="20">
        <f t="shared" si="0"/>
        <v>16384</v>
      </c>
      <c r="F8" s="22">
        <f t="shared" si="3"/>
        <v>4096</v>
      </c>
      <c r="G8" s="23" t="s">
        <v>25</v>
      </c>
      <c r="H8" s="18">
        <f t="shared" si="4"/>
        <v>4</v>
      </c>
      <c r="I8" s="19" t="s">
        <v>47</v>
      </c>
      <c r="J8" s="18" t="s">
        <v>65</v>
      </c>
      <c r="K8" s="18" t="s">
        <v>83</v>
      </c>
      <c r="L8" s="31">
        <f t="shared" si="5"/>
        <v>180</v>
      </c>
      <c r="M8" s="26" t="s">
        <v>92</v>
      </c>
      <c r="N8" s="18" t="s">
        <v>109</v>
      </c>
      <c r="O8" s="31">
        <f t="shared" si="6"/>
        <v>164</v>
      </c>
      <c r="P8" s="26" t="str">
        <f>N8</f>
        <v>Мг ММТ</v>
      </c>
      <c r="Q8" s="18">
        <f t="shared" si="7"/>
        <v>4</v>
      </c>
      <c r="R8" s="46">
        <f t="shared" si="8"/>
        <v>13</v>
      </c>
    </row>
    <row r="9" spans="1:18" x14ac:dyDescent="0.3">
      <c r="A9" s="37">
        <f t="shared" si="1"/>
        <v>5</v>
      </c>
      <c r="B9" s="38" t="s">
        <v>9</v>
      </c>
      <c r="C9" s="39">
        <f t="shared" si="2"/>
        <v>16385</v>
      </c>
      <c r="D9" s="40">
        <v>4096</v>
      </c>
      <c r="E9" s="39">
        <f t="shared" si="0"/>
        <v>20480</v>
      </c>
      <c r="F9" s="13">
        <v>2048</v>
      </c>
      <c r="G9" s="14" t="s">
        <v>26</v>
      </c>
      <c r="H9" s="37">
        <f t="shared" si="4"/>
        <v>5</v>
      </c>
      <c r="I9" s="38" t="s">
        <v>48</v>
      </c>
      <c r="J9" s="37" t="s">
        <v>66</v>
      </c>
      <c r="K9" s="37" t="s">
        <v>84</v>
      </c>
      <c r="L9" s="43">
        <f>L8+1</f>
        <v>181</v>
      </c>
      <c r="M9" s="38" t="s">
        <v>95</v>
      </c>
      <c r="N9" s="37" t="s">
        <v>110</v>
      </c>
      <c r="O9" s="43">
        <f>O8+1</f>
        <v>165</v>
      </c>
      <c r="P9" s="38" t="str">
        <f>N9</f>
        <v>Си ММТ</v>
      </c>
      <c r="Q9" s="37">
        <f>Q8+1</f>
        <v>5</v>
      </c>
      <c r="R9" s="47">
        <f>R8-1</f>
        <v>12</v>
      </c>
    </row>
    <row r="10" spans="1:18" x14ac:dyDescent="0.3">
      <c r="A10" s="37"/>
      <c r="B10" s="38"/>
      <c r="C10" s="39"/>
      <c r="D10" s="40"/>
      <c r="E10" s="39"/>
      <c r="F10" s="13">
        <f>F9</f>
        <v>2048</v>
      </c>
      <c r="G10" s="14" t="s">
        <v>27</v>
      </c>
      <c r="H10" s="37"/>
      <c r="I10" s="38"/>
      <c r="J10" s="37"/>
      <c r="K10" s="37"/>
      <c r="L10" s="43"/>
      <c r="M10" s="38"/>
      <c r="N10" s="37"/>
      <c r="O10" s="43"/>
      <c r="P10" s="38"/>
      <c r="Q10" s="37"/>
      <c r="R10" s="47"/>
    </row>
    <row r="11" spans="1:18" x14ac:dyDescent="0.3">
      <c r="A11" s="37">
        <f>A9+1</f>
        <v>6</v>
      </c>
      <c r="B11" s="38" t="s">
        <v>10</v>
      </c>
      <c r="C11" s="39">
        <f>E9+1</f>
        <v>20481</v>
      </c>
      <c r="D11" s="40">
        <v>4096</v>
      </c>
      <c r="E11" s="39">
        <f t="shared" si="0"/>
        <v>24576</v>
      </c>
      <c r="F11" s="13">
        <f t="shared" ref="F11:F16" si="9">F10</f>
        <v>2048</v>
      </c>
      <c r="G11" s="14" t="s">
        <v>28</v>
      </c>
      <c r="H11" s="37">
        <f>H9+1</f>
        <v>6</v>
      </c>
      <c r="I11" s="38" t="s">
        <v>49</v>
      </c>
      <c r="J11" s="37" t="s">
        <v>67</v>
      </c>
      <c r="K11" s="37" t="s">
        <v>49</v>
      </c>
      <c r="L11" s="43">
        <f>L9+1</f>
        <v>182</v>
      </c>
      <c r="M11" s="38" t="s">
        <v>93</v>
      </c>
      <c r="N11" s="37" t="s">
        <v>111</v>
      </c>
      <c r="O11" s="43">
        <f>O9+1</f>
        <v>166</v>
      </c>
      <c r="P11" s="38" t="str">
        <f>N11</f>
        <v>Частности</v>
      </c>
      <c r="Q11" s="37">
        <f>Q9+1</f>
        <v>6</v>
      </c>
      <c r="R11" s="47">
        <f>R9-1</f>
        <v>11</v>
      </c>
    </row>
    <row r="12" spans="1:18" x14ac:dyDescent="0.3">
      <c r="A12" s="37"/>
      <c r="B12" s="38"/>
      <c r="C12" s="39"/>
      <c r="D12" s="40"/>
      <c r="E12" s="39"/>
      <c r="F12" s="13">
        <f t="shared" si="9"/>
        <v>2048</v>
      </c>
      <c r="G12" s="14" t="s">
        <v>29</v>
      </c>
      <c r="H12" s="37"/>
      <c r="I12" s="38"/>
      <c r="J12" s="37"/>
      <c r="K12" s="37"/>
      <c r="L12" s="43"/>
      <c r="M12" s="38"/>
      <c r="N12" s="37"/>
      <c r="O12" s="43"/>
      <c r="P12" s="38"/>
      <c r="Q12" s="37"/>
      <c r="R12" s="47"/>
    </row>
    <row r="13" spans="1:18" x14ac:dyDescent="0.3">
      <c r="A13" s="37">
        <f>A11+1</f>
        <v>7</v>
      </c>
      <c r="B13" s="38" t="s">
        <v>11</v>
      </c>
      <c r="C13" s="39">
        <f>E11+1</f>
        <v>24577</v>
      </c>
      <c r="D13" s="40">
        <v>4096</v>
      </c>
      <c r="E13" s="39">
        <f t="shared" si="0"/>
        <v>28672</v>
      </c>
      <c r="F13" s="13">
        <f t="shared" si="9"/>
        <v>2048</v>
      </c>
      <c r="G13" s="14" t="s">
        <v>30</v>
      </c>
      <c r="H13" s="37">
        <f>H11+1</f>
        <v>7</v>
      </c>
      <c r="I13" s="38" t="s">
        <v>51</v>
      </c>
      <c r="J13" s="37" t="s">
        <v>68</v>
      </c>
      <c r="K13" s="37" t="s">
        <v>85</v>
      </c>
      <c r="L13" s="43">
        <f t="shared" ref="L13" si="10">L11+1</f>
        <v>183</v>
      </c>
      <c r="M13" s="38" t="s">
        <v>94</v>
      </c>
      <c r="N13" s="42" t="s">
        <v>112</v>
      </c>
      <c r="O13" s="43">
        <f t="shared" ref="O13" si="11">O11+1</f>
        <v>167</v>
      </c>
      <c r="P13" s="38" t="str">
        <f>N13</f>
        <v>Аппараты Систем Частей</v>
      </c>
      <c r="Q13" s="37">
        <f t="shared" ref="Q13" si="12">Q11+1</f>
        <v>7</v>
      </c>
      <c r="R13" s="47">
        <f t="shared" ref="R13" si="13">R11-1</f>
        <v>10</v>
      </c>
    </row>
    <row r="14" spans="1:18" x14ac:dyDescent="0.3">
      <c r="A14" s="37"/>
      <c r="B14" s="38"/>
      <c r="C14" s="39"/>
      <c r="D14" s="40"/>
      <c r="E14" s="39"/>
      <c r="F14" s="13">
        <f t="shared" si="9"/>
        <v>2048</v>
      </c>
      <c r="G14" s="14" t="s">
        <v>31</v>
      </c>
      <c r="H14" s="37"/>
      <c r="I14" s="38"/>
      <c r="J14" s="37"/>
      <c r="K14" s="37"/>
      <c r="L14" s="43"/>
      <c r="M14" s="38"/>
      <c r="N14" s="42"/>
      <c r="O14" s="43"/>
      <c r="P14" s="38"/>
      <c r="Q14" s="37"/>
      <c r="R14" s="47"/>
    </row>
    <row r="15" spans="1:18" x14ac:dyDescent="0.3">
      <c r="A15" s="37">
        <f>A13+1</f>
        <v>8</v>
      </c>
      <c r="B15" s="38" t="s">
        <v>12</v>
      </c>
      <c r="C15" s="39">
        <f>E13+1</f>
        <v>28673</v>
      </c>
      <c r="D15" s="40">
        <v>4096</v>
      </c>
      <c r="E15" s="39">
        <f t="shared" si="0"/>
        <v>32768</v>
      </c>
      <c r="F15" s="13">
        <f t="shared" si="9"/>
        <v>2048</v>
      </c>
      <c r="G15" s="14" t="s">
        <v>32</v>
      </c>
      <c r="H15" s="37">
        <f>H13+1</f>
        <v>8</v>
      </c>
      <c r="I15" s="38" t="s">
        <v>52</v>
      </c>
      <c r="J15" s="37" t="s">
        <v>69</v>
      </c>
      <c r="K15" s="37" t="s">
        <v>86</v>
      </c>
      <c r="L15" s="43">
        <f t="shared" ref="L15" si="14">L13+1</f>
        <v>184</v>
      </c>
      <c r="M15" s="38" t="s">
        <v>96</v>
      </c>
      <c r="N15" s="37" t="s">
        <v>113</v>
      </c>
      <c r="O15" s="43">
        <f t="shared" ref="O15" si="15">O13+1</f>
        <v>168</v>
      </c>
      <c r="P15" s="38" t="str">
        <f>N15</f>
        <v>Системы Частей</v>
      </c>
      <c r="Q15" s="37">
        <f t="shared" ref="Q15" si="16">Q13+1</f>
        <v>8</v>
      </c>
      <c r="R15" s="47">
        <f t="shared" ref="R15" si="17">R13-1</f>
        <v>9</v>
      </c>
    </row>
    <row r="16" spans="1:18" x14ac:dyDescent="0.3">
      <c r="A16" s="37"/>
      <c r="B16" s="38"/>
      <c r="C16" s="39"/>
      <c r="D16" s="40"/>
      <c r="E16" s="39"/>
      <c r="F16" s="13">
        <f t="shared" si="9"/>
        <v>2048</v>
      </c>
      <c r="G16" s="14" t="s">
        <v>33</v>
      </c>
      <c r="H16" s="37"/>
      <c r="I16" s="38"/>
      <c r="J16" s="37"/>
      <c r="K16" s="37"/>
      <c r="L16" s="43"/>
      <c r="M16" s="38"/>
      <c r="N16" s="37"/>
      <c r="O16" s="43"/>
      <c r="P16" s="38"/>
      <c r="Q16" s="37"/>
      <c r="R16" s="47"/>
    </row>
    <row r="17" spans="1:18" s="19" customFormat="1" ht="36.75" customHeight="1" x14ac:dyDescent="0.25">
      <c r="A17" s="18">
        <f>A15+1</f>
        <v>9</v>
      </c>
      <c r="B17" s="19" t="s">
        <v>13</v>
      </c>
      <c r="C17" s="20">
        <f>E15+1</f>
        <v>32769</v>
      </c>
      <c r="D17" s="21">
        <v>4096</v>
      </c>
      <c r="E17" s="20">
        <f t="shared" si="0"/>
        <v>36864</v>
      </c>
      <c r="F17" s="22">
        <v>4096</v>
      </c>
      <c r="G17" s="23" t="s">
        <v>34</v>
      </c>
      <c r="H17" s="18">
        <f>H15+1</f>
        <v>9</v>
      </c>
      <c r="I17" s="19" t="s">
        <v>53</v>
      </c>
      <c r="J17" s="18" t="s">
        <v>70</v>
      </c>
      <c r="K17" s="18" t="s">
        <v>87</v>
      </c>
      <c r="L17" s="31">
        <f>L15+1</f>
        <v>185</v>
      </c>
      <c r="M17" s="26" t="s">
        <v>97</v>
      </c>
      <c r="N17" s="18" t="s">
        <v>114</v>
      </c>
      <c r="O17" s="31">
        <f>O15+1</f>
        <v>169</v>
      </c>
      <c r="P17" s="26" t="str">
        <f>N17</f>
        <v>Части ИВО</v>
      </c>
      <c r="Q17" s="18">
        <f>Q15+1</f>
        <v>9</v>
      </c>
      <c r="R17" s="46">
        <f>R15-1</f>
        <v>8</v>
      </c>
    </row>
    <row r="18" spans="1:18" s="19" customFormat="1" ht="36.75" customHeight="1" x14ac:dyDescent="0.25">
      <c r="A18" s="18">
        <f>A17+1</f>
        <v>10</v>
      </c>
      <c r="B18" s="19" t="s">
        <v>14</v>
      </c>
      <c r="C18" s="20">
        <f>E17+1</f>
        <v>36865</v>
      </c>
      <c r="D18" s="21">
        <v>4096</v>
      </c>
      <c r="E18" s="20">
        <f t="shared" si="0"/>
        <v>40960</v>
      </c>
      <c r="F18" s="22">
        <f>F17</f>
        <v>4096</v>
      </c>
      <c r="G18" s="23" t="s">
        <v>35</v>
      </c>
      <c r="H18" s="18">
        <f>H17+1</f>
        <v>10</v>
      </c>
      <c r="I18" s="19" t="s">
        <v>54</v>
      </c>
      <c r="J18" s="18" t="s">
        <v>71</v>
      </c>
      <c r="K18" s="18" t="s">
        <v>88</v>
      </c>
      <c r="L18" s="31">
        <f>L17+1</f>
        <v>186</v>
      </c>
      <c r="M18" s="26" t="s">
        <v>98</v>
      </c>
      <c r="N18" s="18" t="s">
        <v>115</v>
      </c>
      <c r="O18" s="31">
        <f>O17+1</f>
        <v>170</v>
      </c>
      <c r="P18" s="26" t="str">
        <f>N18</f>
        <v>Посвящения</v>
      </c>
      <c r="Q18" s="18">
        <f>Q17+1</f>
        <v>10</v>
      </c>
      <c r="R18" s="46">
        <f>R17-1</f>
        <v>7</v>
      </c>
    </row>
    <row r="19" spans="1:18" s="19" customFormat="1" ht="36.75" customHeight="1" x14ac:dyDescent="0.25">
      <c r="A19" s="18">
        <f>A18+1</f>
        <v>11</v>
      </c>
      <c r="B19" s="19" t="s">
        <v>15</v>
      </c>
      <c r="C19" s="20">
        <f>E18+1</f>
        <v>40961</v>
      </c>
      <c r="D19" s="21">
        <v>4096</v>
      </c>
      <c r="E19" s="20">
        <f t="shared" si="0"/>
        <v>45056</v>
      </c>
      <c r="F19" s="22">
        <f t="shared" ref="F19:F24" si="18">F18</f>
        <v>4096</v>
      </c>
      <c r="G19" s="23" t="s">
        <v>36</v>
      </c>
      <c r="H19" s="18">
        <f>H18+1</f>
        <v>11</v>
      </c>
      <c r="I19" s="19" t="s">
        <v>55</v>
      </c>
      <c r="J19" s="18" t="s">
        <v>72</v>
      </c>
      <c r="K19" s="18" t="s">
        <v>55</v>
      </c>
      <c r="L19" s="31">
        <f t="shared" ref="L19:L24" si="19">L18+1</f>
        <v>187</v>
      </c>
      <c r="M19" s="26" t="s">
        <v>99</v>
      </c>
      <c r="N19" s="18" t="s">
        <v>116</v>
      </c>
      <c r="O19" s="31">
        <f t="shared" ref="O19:O24" si="20">O18+1</f>
        <v>171</v>
      </c>
      <c r="P19" s="26" t="str">
        <f t="shared" ref="P19:P24" si="21">N19</f>
        <v>Статусы</v>
      </c>
      <c r="Q19" s="18">
        <f t="shared" ref="Q19:Q24" si="22">Q18+1</f>
        <v>11</v>
      </c>
      <c r="R19" s="46">
        <f t="shared" ref="R19:R24" si="23">R18-1</f>
        <v>6</v>
      </c>
    </row>
    <row r="20" spans="1:18" s="19" customFormat="1" ht="36.75" customHeight="1" x14ac:dyDescent="0.25">
      <c r="A20" s="18">
        <f t="shared" si="1"/>
        <v>12</v>
      </c>
      <c r="B20" s="19" t="s">
        <v>16</v>
      </c>
      <c r="C20" s="20">
        <f t="shared" si="2"/>
        <v>45057</v>
      </c>
      <c r="D20" s="21">
        <v>4096</v>
      </c>
      <c r="E20" s="20">
        <f t="shared" si="0"/>
        <v>49152</v>
      </c>
      <c r="F20" s="22">
        <f t="shared" si="18"/>
        <v>4096</v>
      </c>
      <c r="G20" s="23" t="s">
        <v>37</v>
      </c>
      <c r="H20" s="18">
        <f t="shared" si="4"/>
        <v>12</v>
      </c>
      <c r="I20" s="19" t="s">
        <v>56</v>
      </c>
      <c r="J20" s="18" t="s">
        <v>73</v>
      </c>
      <c r="K20" s="18" t="s">
        <v>56</v>
      </c>
      <c r="L20" s="31">
        <f t="shared" si="19"/>
        <v>188</v>
      </c>
      <c r="M20" s="26" t="s">
        <v>100</v>
      </c>
      <c r="N20" s="26" t="s">
        <v>117</v>
      </c>
      <c r="O20" s="31">
        <f t="shared" si="20"/>
        <v>172</v>
      </c>
      <c r="P20" s="26" t="str">
        <f t="shared" si="21"/>
        <v>Творящие Синтезы</v>
      </c>
      <c r="Q20" s="18">
        <f t="shared" si="22"/>
        <v>12</v>
      </c>
      <c r="R20" s="46">
        <f t="shared" si="23"/>
        <v>5</v>
      </c>
    </row>
    <row r="21" spans="1:18" s="19" customFormat="1" ht="36.75" customHeight="1" x14ac:dyDescent="0.25">
      <c r="A21" s="18">
        <f t="shared" si="1"/>
        <v>13</v>
      </c>
      <c r="B21" s="19" t="s">
        <v>17</v>
      </c>
      <c r="C21" s="20">
        <f t="shared" si="2"/>
        <v>49153</v>
      </c>
      <c r="D21" s="21">
        <v>4096</v>
      </c>
      <c r="E21" s="20">
        <f t="shared" si="0"/>
        <v>53248</v>
      </c>
      <c r="F21" s="22">
        <f t="shared" si="18"/>
        <v>4096</v>
      </c>
      <c r="G21" s="23" t="s">
        <v>38</v>
      </c>
      <c r="H21" s="18">
        <f t="shared" si="4"/>
        <v>13</v>
      </c>
      <c r="I21" s="19" t="s">
        <v>57</v>
      </c>
      <c r="J21" s="18" t="s">
        <v>74</v>
      </c>
      <c r="K21" s="18" t="s">
        <v>57</v>
      </c>
      <c r="L21" s="31">
        <f t="shared" si="19"/>
        <v>189</v>
      </c>
      <c r="M21" s="26" t="s">
        <v>101</v>
      </c>
      <c r="N21" s="18" t="s">
        <v>118</v>
      </c>
      <c r="O21" s="31">
        <f t="shared" si="20"/>
        <v>173</v>
      </c>
      <c r="P21" s="26" t="str">
        <f t="shared" si="21"/>
        <v>Синтезности</v>
      </c>
      <c r="Q21" s="18">
        <f t="shared" si="22"/>
        <v>13</v>
      </c>
      <c r="R21" s="46">
        <f t="shared" si="23"/>
        <v>4</v>
      </c>
    </row>
    <row r="22" spans="1:18" s="19" customFormat="1" ht="36.75" customHeight="1" x14ac:dyDescent="0.25">
      <c r="A22" s="18">
        <f t="shared" si="1"/>
        <v>14</v>
      </c>
      <c r="B22" s="19" t="s">
        <v>18</v>
      </c>
      <c r="C22" s="20">
        <f t="shared" si="2"/>
        <v>53249</v>
      </c>
      <c r="D22" s="21">
        <v>4096</v>
      </c>
      <c r="E22" s="20">
        <f t="shared" si="0"/>
        <v>57344</v>
      </c>
      <c r="F22" s="22">
        <f t="shared" si="18"/>
        <v>4096</v>
      </c>
      <c r="G22" s="23" t="s">
        <v>39</v>
      </c>
      <c r="H22" s="18">
        <f t="shared" si="4"/>
        <v>14</v>
      </c>
      <c r="I22" s="19" t="s">
        <v>58</v>
      </c>
      <c r="J22" s="18" t="s">
        <v>75</v>
      </c>
      <c r="K22" s="18" t="s">
        <v>58</v>
      </c>
      <c r="L22" s="31">
        <f t="shared" si="19"/>
        <v>190</v>
      </c>
      <c r="M22" s="26" t="s">
        <v>102</v>
      </c>
      <c r="N22" s="32" t="s">
        <v>119</v>
      </c>
      <c r="O22" s="31">
        <f t="shared" si="20"/>
        <v>174</v>
      </c>
      <c r="P22" s="26" t="str">
        <f t="shared" si="21"/>
        <v>Полномочия Совершенств</v>
      </c>
      <c r="Q22" s="18">
        <f t="shared" si="22"/>
        <v>14</v>
      </c>
      <c r="R22" s="46">
        <f t="shared" si="23"/>
        <v>3</v>
      </c>
    </row>
    <row r="23" spans="1:18" s="19" customFormat="1" ht="36.75" customHeight="1" x14ac:dyDescent="0.25">
      <c r="A23" s="18">
        <f t="shared" si="1"/>
        <v>15</v>
      </c>
      <c r="B23" s="19" t="s">
        <v>20</v>
      </c>
      <c r="C23" s="20">
        <f t="shared" si="2"/>
        <v>57345</v>
      </c>
      <c r="D23" s="21">
        <v>4096</v>
      </c>
      <c r="E23" s="20">
        <f t="shared" si="0"/>
        <v>61440</v>
      </c>
      <c r="F23" s="22">
        <f t="shared" si="18"/>
        <v>4096</v>
      </c>
      <c r="G23" s="23" t="s">
        <v>40</v>
      </c>
      <c r="H23" s="18">
        <f t="shared" si="4"/>
        <v>15</v>
      </c>
      <c r="I23" s="19" t="s">
        <v>59</v>
      </c>
      <c r="J23" s="18" t="s">
        <v>76</v>
      </c>
      <c r="K23" s="18" t="s">
        <v>59</v>
      </c>
      <c r="L23" s="31">
        <f t="shared" si="19"/>
        <v>191</v>
      </c>
      <c r="M23" s="26" t="s">
        <v>103</v>
      </c>
      <c r="N23" s="18" t="s">
        <v>120</v>
      </c>
      <c r="O23" s="31">
        <f t="shared" si="20"/>
        <v>175</v>
      </c>
      <c r="P23" s="26" t="str">
        <f t="shared" si="21"/>
        <v>Иерархизации</v>
      </c>
      <c r="Q23" s="18">
        <f t="shared" si="22"/>
        <v>15</v>
      </c>
      <c r="R23" s="46">
        <f t="shared" si="23"/>
        <v>2</v>
      </c>
    </row>
    <row r="24" spans="1:18" s="19" customFormat="1" ht="36.75" customHeight="1" x14ac:dyDescent="0.25">
      <c r="A24" s="18">
        <f t="shared" si="1"/>
        <v>16</v>
      </c>
      <c r="B24" s="19" t="s">
        <v>19</v>
      </c>
      <c r="C24" s="20">
        <f t="shared" si="2"/>
        <v>61441</v>
      </c>
      <c r="D24" s="21">
        <v>4096</v>
      </c>
      <c r="E24" s="20">
        <f t="shared" si="0"/>
        <v>65536</v>
      </c>
      <c r="F24" s="22">
        <f t="shared" si="18"/>
        <v>4096</v>
      </c>
      <c r="G24" s="33" t="s">
        <v>41</v>
      </c>
      <c r="H24" s="18">
        <f t="shared" si="4"/>
        <v>16</v>
      </c>
      <c r="I24" s="19" t="s">
        <v>60</v>
      </c>
      <c r="J24" s="18" t="s">
        <v>77</v>
      </c>
      <c r="K24" s="18" t="s">
        <v>89</v>
      </c>
      <c r="L24" s="31">
        <f t="shared" si="19"/>
        <v>192</v>
      </c>
      <c r="M24" s="26" t="s">
        <v>104</v>
      </c>
      <c r="N24" s="18" t="s">
        <v>121</v>
      </c>
      <c r="O24" s="31">
        <f t="shared" si="20"/>
        <v>176</v>
      </c>
      <c r="P24" s="26" t="str">
        <f t="shared" si="21"/>
        <v>Ивдивости</v>
      </c>
      <c r="Q24" s="18">
        <f t="shared" si="22"/>
        <v>16</v>
      </c>
      <c r="R24" s="46">
        <f t="shared" si="23"/>
        <v>1</v>
      </c>
    </row>
    <row r="25" spans="1:18" x14ac:dyDescent="0.3">
      <c r="C25" s="8"/>
      <c r="D25" s="9"/>
      <c r="E25" s="8"/>
      <c r="F25" s="11">
        <f>SUM(F5:F24)</f>
        <v>65536</v>
      </c>
      <c r="R25" s="48"/>
    </row>
    <row r="26" spans="1:18" x14ac:dyDescent="0.3">
      <c r="C26" s="8"/>
      <c r="D26" s="9"/>
      <c r="E26" s="8"/>
      <c r="F26" s="10"/>
    </row>
    <row r="27" spans="1:18" x14ac:dyDescent="0.3">
      <c r="B27" s="1" t="s">
        <v>123</v>
      </c>
      <c r="C27" s="8"/>
      <c r="D27" s="9"/>
      <c r="E27" s="8"/>
      <c r="F27" s="10"/>
    </row>
  </sheetData>
  <mergeCells count="67">
    <mergeCell ref="K9:K10"/>
    <mergeCell ref="K11:K12"/>
    <mergeCell ref="K13:K14"/>
    <mergeCell ref="K15:K16"/>
    <mergeCell ref="Q11:Q12"/>
    <mergeCell ref="Q13:Q14"/>
    <mergeCell ref="Q15:Q16"/>
    <mergeCell ref="M13:M14"/>
    <mergeCell ref="M15:M16"/>
    <mergeCell ref="R9:R10"/>
    <mergeCell ref="R11:R12"/>
    <mergeCell ref="R13:R14"/>
    <mergeCell ref="R15:R16"/>
    <mergeCell ref="I9:I10"/>
    <mergeCell ref="I11:I12"/>
    <mergeCell ref="I13:I14"/>
    <mergeCell ref="I15:I16"/>
    <mergeCell ref="L13:L14"/>
    <mergeCell ref="L15:L16"/>
    <mergeCell ref="O9:O10"/>
    <mergeCell ref="O11:O12"/>
    <mergeCell ref="O13:O14"/>
    <mergeCell ref="O15:O16"/>
    <mergeCell ref="M9:M10"/>
    <mergeCell ref="M11:M12"/>
    <mergeCell ref="Q3:R3"/>
    <mergeCell ref="J9:J10"/>
    <mergeCell ref="J11:J12"/>
    <mergeCell ref="J13:J14"/>
    <mergeCell ref="J15:J16"/>
    <mergeCell ref="Q9:Q10"/>
    <mergeCell ref="N9:N10"/>
    <mergeCell ref="P9:P10"/>
    <mergeCell ref="N11:N12"/>
    <mergeCell ref="P11:P12"/>
    <mergeCell ref="N13:N14"/>
    <mergeCell ref="P13:P14"/>
    <mergeCell ref="N15:N16"/>
    <mergeCell ref="P15:P16"/>
    <mergeCell ref="L9:L10"/>
    <mergeCell ref="L11:L12"/>
    <mergeCell ref="E11:E12"/>
    <mergeCell ref="E13:E14"/>
    <mergeCell ref="E15:E16"/>
    <mergeCell ref="H9:H10"/>
    <mergeCell ref="H11:H12"/>
    <mergeCell ref="H13:H14"/>
    <mergeCell ref="H15:H16"/>
    <mergeCell ref="C11:C12"/>
    <mergeCell ref="C13:C14"/>
    <mergeCell ref="C15:C16"/>
    <mergeCell ref="D11:D12"/>
    <mergeCell ref="D13:D14"/>
    <mergeCell ref="D15:D16"/>
    <mergeCell ref="A11:A12"/>
    <mergeCell ref="A13:A14"/>
    <mergeCell ref="A15:A16"/>
    <mergeCell ref="B11:B12"/>
    <mergeCell ref="B13:B14"/>
    <mergeCell ref="B15:B16"/>
    <mergeCell ref="C3:E3"/>
    <mergeCell ref="F3:G3"/>
    <mergeCell ref="A9:A10"/>
    <mergeCell ref="B9:B10"/>
    <mergeCell ref="C9:C10"/>
    <mergeCell ref="D9:D10"/>
    <mergeCell ref="E9:E10"/>
  </mergeCells>
  <printOptions gridLines="1"/>
  <pageMargins left="0.31496062992125984" right="0.31496062992125984" top="0.74803149606299213" bottom="0.74803149606299213" header="0.31496062992125984" footer="0.31496062992125984"/>
  <pageSetup paperSize="9" scale="4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Elena-Server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2019-09-16T21:32:22Z</cp:lastPrinted>
  <dcterms:created xsi:type="dcterms:W3CDTF">2019-09-14T19:21:45Z</dcterms:created>
  <dcterms:modified xsi:type="dcterms:W3CDTF">2019-09-16T21:33:03Z</dcterms:modified>
</cp:coreProperties>
</file>